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6" windowWidth="19200" windowHeight="12012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11" i="1" l="1"/>
  <c r="D11" i="1" l="1"/>
  <c r="F26" i="1"/>
  <c r="F27" i="1"/>
  <c r="F28" i="1"/>
  <c r="F25" i="1"/>
  <c r="F24" i="1"/>
  <c r="F17" i="1"/>
  <c r="F18" i="1"/>
  <c r="F19" i="1"/>
  <c r="F20" i="1"/>
  <c r="F21" i="1"/>
  <c r="F22" i="1"/>
  <c r="F12" i="1"/>
  <c r="F13" i="1"/>
  <c r="F14" i="1"/>
  <c r="F15" i="1"/>
  <c r="F16" i="1"/>
  <c r="F11" i="1"/>
  <c r="F10" i="1"/>
  <c r="F8" i="1"/>
  <c r="E26" i="1"/>
  <c r="E27" i="1"/>
  <c r="E28" i="1"/>
  <c r="E25" i="1"/>
  <c r="E24" i="1"/>
  <c r="E16" i="1"/>
  <c r="E17" i="1"/>
  <c r="E18" i="1"/>
  <c r="E19" i="1"/>
  <c r="E20" i="1"/>
  <c r="E21" i="1"/>
  <c r="E22" i="1"/>
  <c r="E12" i="1"/>
  <c r="E13" i="1"/>
  <c r="E14" i="1"/>
  <c r="E15" i="1"/>
  <c r="E11" i="1"/>
  <c r="E10" i="1"/>
  <c r="E8" i="1"/>
  <c r="C25" i="1"/>
  <c r="C26" i="1"/>
  <c r="C27" i="1"/>
  <c r="C28" i="1"/>
  <c r="C24" i="1"/>
  <c r="C8" i="1"/>
  <c r="C17" i="1"/>
  <c r="C18" i="1"/>
  <c r="C19" i="1"/>
  <c r="C20" i="1"/>
  <c r="C21" i="1"/>
  <c r="C22" i="1"/>
  <c r="C11" i="1"/>
  <c r="C12" i="1"/>
  <c r="C13" i="1"/>
  <c r="C14" i="1"/>
  <c r="C15" i="1"/>
  <c r="C16" i="1"/>
  <c r="C10" i="1"/>
</calcChain>
</file>

<file path=xl/sharedStrings.xml><?xml version="1.0" encoding="utf-8"?>
<sst xmlns="http://schemas.openxmlformats.org/spreadsheetml/2006/main" count="34" uniqueCount="32">
  <si>
    <t xml:space="preserve">  ZAŁĄCZNIK  2</t>
  </si>
  <si>
    <t>STRUKTURA  BEZROBOTNYCH  W  WOJEWÓDZTWIE  DOLNOŚLĄSKIM  NA  TLE  STRUKTURY  W  KRAJU</t>
  </si>
  <si>
    <t>Wyszczególnienie</t>
  </si>
  <si>
    <t>POLSKA</t>
  </si>
  <si>
    <t>WOJ.  DOLNOŚLĄSKIE</t>
  </si>
  <si>
    <t xml:space="preserve">% udziału                                                                                woj. dolnośląskiego                        w liczbie zarejestrowanych bezrobotnych </t>
  </si>
  <si>
    <t>w skali kraju</t>
  </si>
  <si>
    <t>%</t>
  </si>
  <si>
    <t>Bezrobotni zarejestrowani - ogółem</t>
  </si>
  <si>
    <t>kobiety</t>
  </si>
  <si>
    <t>osoby bez prawa do zasiłku</t>
  </si>
  <si>
    <t>zwolnieni z przyczyn dotycz. zakładu pracy</t>
  </si>
  <si>
    <t>niepełnosprawni</t>
  </si>
  <si>
    <t>zamieszkali na wsi</t>
  </si>
  <si>
    <t>pozostający bez pracy od 12 - 24 m-cy</t>
  </si>
  <si>
    <t>pozostający bez pracy powyżej 24 – m-ce</t>
  </si>
  <si>
    <t xml:space="preserve">                                         25 - 34 lat</t>
  </si>
  <si>
    <t xml:space="preserve">                                         35 - 44 lat</t>
  </si>
  <si>
    <t xml:space="preserve">                                         45 - 54 lat</t>
  </si>
  <si>
    <t xml:space="preserve">                                         55 - 59 lat</t>
  </si>
  <si>
    <t xml:space="preserve">                                         60 i więcej</t>
  </si>
  <si>
    <t>- wyższym</t>
  </si>
  <si>
    <t>- policealnym i średnim zawodowym</t>
  </si>
  <si>
    <t>- średnim ogólnokształcącym</t>
  </si>
  <si>
    <t>- zasadniczym zawodowym</t>
  </si>
  <si>
    <t>- gimnazjalnym i poniżej</t>
  </si>
  <si>
    <t xml:space="preserve"> Źródło:   Sprawozdanie o rynku pracy MPiPS-01</t>
  </si>
  <si>
    <t>Liczba zarejestrowanych bezrobotnych</t>
  </si>
  <si>
    <r>
      <t>bezrobotni w wieku</t>
    </r>
    <r>
      <rPr>
        <b/>
        <sz val="10"/>
        <color rgb="FF000000"/>
        <rFont val="Arial"/>
        <family val="2"/>
        <charset val="238"/>
      </rPr>
      <t>:       18 - 24 lat</t>
    </r>
  </si>
  <si>
    <r>
      <t xml:space="preserve">  </t>
    </r>
    <r>
      <rPr>
        <b/>
        <i/>
        <sz val="10"/>
        <color rgb="FF000000"/>
        <rFont val="Arial"/>
        <family val="2"/>
        <charset val="238"/>
      </rPr>
      <t>z wykształceniem</t>
    </r>
    <r>
      <rPr>
        <b/>
        <sz val="10"/>
        <color rgb="FF000000"/>
        <rFont val="Arial"/>
        <family val="2"/>
        <charset val="238"/>
      </rPr>
      <t>:</t>
    </r>
  </si>
  <si>
    <t xml:space="preserve">     w tym:</t>
  </si>
  <si>
    <t>(stan na koniec grudnia 2013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</si>
</sst>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>
    <font>
      <sz val="11"/>
      <color theme="1"/>
      <name val="Czcionka tekstu podstawowego"/>
      <family val="2"/>
      <charset val="238"/>
    </font>
    <font>
      <sz val="14"/>
      <color theme="1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i/>
      <sz val="12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6" fillId="0" borderId="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right" wrapText="1"/>
    </xf>
    <xf numFmtId="3" fontId="3" fillId="0" borderId="7" xfId="0" applyNumberFormat="1" applyFont="1" applyBorder="1" applyAlignment="1">
      <alignment horizontal="right" wrapText="1"/>
    </xf>
    <xf numFmtId="3" fontId="3" fillId="0" borderId="10" xfId="0" applyNumberFormat="1" applyFont="1" applyBorder="1" applyAlignment="1">
      <alignment horizontal="right" wrapText="1"/>
    </xf>
    <xf numFmtId="3" fontId="3" fillId="0" borderId="9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0" fontId="6" fillId="0" borderId="23" xfId="0" applyFont="1" applyBorder="1" applyAlignment="1">
      <alignment wrapText="1"/>
    </xf>
    <xf numFmtId="0" fontId="6" fillId="0" borderId="24" xfId="0" applyFont="1" applyBorder="1" applyAlignment="1">
      <alignment wrapText="1"/>
    </xf>
    <xf numFmtId="0" fontId="6" fillId="0" borderId="25" xfId="0" applyFont="1" applyBorder="1" applyAlignment="1">
      <alignment wrapText="1"/>
    </xf>
    <xf numFmtId="0" fontId="5" fillId="0" borderId="23" xfId="0" applyFont="1" applyBorder="1" applyAlignment="1">
      <alignment wrapText="1"/>
    </xf>
    <xf numFmtId="0" fontId="6" fillId="0" borderId="26" xfId="0" applyFont="1" applyBorder="1" applyAlignment="1">
      <alignment wrapText="1"/>
    </xf>
    <xf numFmtId="0" fontId="6" fillId="0" borderId="27" xfId="0" applyFont="1" applyBorder="1" applyAlignment="1">
      <alignment wrapText="1"/>
    </xf>
    <xf numFmtId="0" fontId="6" fillId="0" borderId="28" xfId="0" applyFont="1" applyBorder="1" applyAlignment="1">
      <alignment wrapText="1"/>
    </xf>
    <xf numFmtId="3" fontId="3" fillId="0" borderId="18" xfId="0" applyNumberFormat="1" applyFont="1" applyBorder="1" applyAlignment="1">
      <alignment horizontal="right" wrapText="1"/>
    </xf>
    <xf numFmtId="3" fontId="3" fillId="0" borderId="19" xfId="0" applyNumberFormat="1" applyFont="1" applyBorder="1" applyAlignment="1">
      <alignment horizontal="right" wrapText="1"/>
    </xf>
    <xf numFmtId="3" fontId="3" fillId="0" borderId="20" xfId="0" applyNumberFormat="1" applyFont="1" applyBorder="1" applyAlignment="1">
      <alignment horizontal="right" wrapText="1"/>
    </xf>
    <xf numFmtId="3" fontId="3" fillId="0" borderId="29" xfId="0" applyNumberFormat="1" applyFont="1" applyBorder="1" applyAlignment="1">
      <alignment horizontal="right" wrapText="1"/>
    </xf>
    <xf numFmtId="164" fontId="3" fillId="0" borderId="4" xfId="0" applyNumberFormat="1" applyFont="1" applyBorder="1" applyAlignment="1">
      <alignment horizontal="center" wrapText="1"/>
    </xf>
    <xf numFmtId="164" fontId="3" fillId="0" borderId="30" xfId="0" applyNumberFormat="1" applyFont="1" applyBorder="1" applyAlignment="1">
      <alignment horizontal="center" wrapText="1"/>
    </xf>
    <xf numFmtId="164" fontId="3" fillId="0" borderId="31" xfId="0" applyNumberFormat="1" applyFont="1" applyBorder="1" applyAlignment="1">
      <alignment horizontal="center" wrapText="1"/>
    </xf>
    <xf numFmtId="164" fontId="3" fillId="0" borderId="32" xfId="0" applyNumberFormat="1" applyFont="1" applyBorder="1" applyAlignment="1">
      <alignment horizontal="center" wrapText="1"/>
    </xf>
    <xf numFmtId="164" fontId="3" fillId="0" borderId="18" xfId="0" applyNumberFormat="1" applyFont="1" applyBorder="1" applyAlignment="1">
      <alignment horizontal="center" wrapText="1"/>
    </xf>
    <xf numFmtId="164" fontId="3" fillId="0" borderId="19" xfId="0" applyNumberFormat="1" applyFont="1" applyBorder="1" applyAlignment="1">
      <alignment horizontal="center" wrapText="1"/>
    </xf>
    <xf numFmtId="164" fontId="3" fillId="0" borderId="20" xfId="0" applyNumberFormat="1" applyFont="1" applyBorder="1" applyAlignment="1">
      <alignment horizontal="center" wrapText="1"/>
    </xf>
    <xf numFmtId="0" fontId="7" fillId="0" borderId="0" xfId="0" applyFont="1"/>
    <xf numFmtId="0" fontId="8" fillId="0" borderId="0" xfId="0" applyFont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zoomScaleNormal="100" workbookViewId="0">
      <selection activeCell="J6" sqref="J6"/>
    </sheetView>
  </sheetViews>
  <sheetFormatPr defaultRowHeight="13.8"/>
  <cols>
    <col min="1" max="1" width="36" customWidth="1"/>
    <col min="2" max="2" width="16.19921875" customWidth="1"/>
    <col min="3" max="3" width="11.3984375" bestFit="1" customWidth="1"/>
    <col min="4" max="4" width="16" customWidth="1"/>
    <col min="6" max="6" width="19.19921875" customWidth="1"/>
  </cols>
  <sheetData>
    <row r="1" spans="1:6" s="38" customFormat="1" ht="15.6">
      <c r="A1" s="39" t="s">
        <v>0</v>
      </c>
      <c r="B1" s="39"/>
      <c r="C1" s="39"/>
      <c r="D1" s="39"/>
      <c r="E1" s="39"/>
      <c r="F1" s="39"/>
    </row>
    <row r="2" spans="1:6" s="38" customFormat="1" ht="15"/>
    <row r="3" spans="1:6" s="38" customFormat="1" ht="15.6">
      <c r="A3" s="48" t="s">
        <v>1</v>
      </c>
      <c r="B3" s="48"/>
      <c r="C3" s="48"/>
      <c r="D3" s="48"/>
      <c r="E3" s="48"/>
      <c r="F3" s="48"/>
    </row>
    <row r="4" spans="1:6" s="38" customFormat="1" ht="15.6">
      <c r="A4" s="48" t="s">
        <v>31</v>
      </c>
      <c r="B4" s="48"/>
      <c r="C4" s="48"/>
      <c r="D4" s="48"/>
      <c r="E4" s="48"/>
      <c r="F4" s="48"/>
    </row>
    <row r="5" spans="1:6" ht="18.600000000000001" thickBot="1">
      <c r="A5" s="1"/>
    </row>
    <row r="6" spans="1:6" ht="66">
      <c r="A6" s="46" t="s">
        <v>2</v>
      </c>
      <c r="B6" s="40" t="s">
        <v>3</v>
      </c>
      <c r="C6" s="41"/>
      <c r="D6" s="42" t="s">
        <v>4</v>
      </c>
      <c r="E6" s="43"/>
      <c r="F6" s="10" t="s">
        <v>5</v>
      </c>
    </row>
    <row r="7" spans="1:6" ht="40.200000000000003" thickBot="1">
      <c r="A7" s="47"/>
      <c r="B7" s="8" t="s">
        <v>27</v>
      </c>
      <c r="C7" s="4" t="s">
        <v>7</v>
      </c>
      <c r="D7" s="5" t="s">
        <v>27</v>
      </c>
      <c r="E7" s="9" t="s">
        <v>7</v>
      </c>
      <c r="F7" s="11" t="s">
        <v>6</v>
      </c>
    </row>
    <row r="8" spans="1:6" ht="14.4" thickBot="1">
      <c r="A8" s="6" t="s">
        <v>8</v>
      </c>
      <c r="B8" s="30">
        <v>2157883</v>
      </c>
      <c r="C8" s="31">
        <f>B8/$B$8*100</f>
        <v>100</v>
      </c>
      <c r="D8" s="30">
        <v>153558</v>
      </c>
      <c r="E8" s="31">
        <f>D8/$D$8*100</f>
        <v>100</v>
      </c>
      <c r="F8" s="31">
        <f>D8/B8*100</f>
        <v>7.116141143889636</v>
      </c>
    </row>
    <row r="9" spans="1:6" ht="14.4" thickBot="1">
      <c r="A9" s="7" t="s">
        <v>30</v>
      </c>
      <c r="B9" s="44"/>
      <c r="C9" s="45"/>
      <c r="D9" s="45"/>
      <c r="E9" s="45"/>
      <c r="F9" s="45"/>
    </row>
    <row r="10" spans="1:6">
      <c r="A10" s="20" t="s">
        <v>9</v>
      </c>
      <c r="B10" s="12">
        <v>1099456</v>
      </c>
      <c r="C10" s="16">
        <f>B10/$B$8*100</f>
        <v>50.950677121975559</v>
      </c>
      <c r="D10" s="12">
        <v>77794</v>
      </c>
      <c r="E10" s="16">
        <f>D10/$D$8*100</f>
        <v>50.660988030581279</v>
      </c>
      <c r="F10" s="35">
        <f>D10/B10*100</f>
        <v>7.0756810640898768</v>
      </c>
    </row>
    <row r="11" spans="1:6">
      <c r="A11" s="21" t="s">
        <v>10</v>
      </c>
      <c r="B11" s="13">
        <f>B8-297778</f>
        <v>1860105</v>
      </c>
      <c r="C11" s="17">
        <f t="shared" ref="C11:C28" si="0">B11/$B$8*100</f>
        <v>86.200456651264219</v>
      </c>
      <c r="D11" s="13">
        <f>153558-25042</f>
        <v>128516</v>
      </c>
      <c r="E11" s="17">
        <f>D11/$D$8*100</f>
        <v>83.69215540707745</v>
      </c>
      <c r="F11" s="36">
        <f>D11/B11*100</f>
        <v>6.9090723373142913</v>
      </c>
    </row>
    <row r="12" spans="1:6">
      <c r="A12" s="21" t="s">
        <v>11</v>
      </c>
      <c r="B12" s="13">
        <v>113462</v>
      </c>
      <c r="C12" s="17">
        <f t="shared" si="0"/>
        <v>5.2580237204704794</v>
      </c>
      <c r="D12" s="13">
        <v>6634</v>
      </c>
      <c r="E12" s="17">
        <f t="shared" ref="E12:E22" si="1">D12/$D$8*100</f>
        <v>4.3201917190898556</v>
      </c>
      <c r="F12" s="36">
        <f t="shared" ref="F12:F22" si="2">D12/B12*100</f>
        <v>5.8468914702719852</v>
      </c>
    </row>
    <row r="13" spans="1:6">
      <c r="A13" s="21" t="s">
        <v>12</v>
      </c>
      <c r="B13" s="13">
        <v>116354</v>
      </c>
      <c r="C13" s="17">
        <f t="shared" si="0"/>
        <v>5.392043961604962</v>
      </c>
      <c r="D13" s="13">
        <v>11168</v>
      </c>
      <c r="E13" s="17">
        <f t="shared" si="1"/>
        <v>7.272821995597754</v>
      </c>
      <c r="F13" s="36">
        <f t="shared" si="2"/>
        <v>9.5982948587929933</v>
      </c>
    </row>
    <row r="14" spans="1:6">
      <c r="A14" s="21" t="s">
        <v>13</v>
      </c>
      <c r="B14" s="13">
        <v>954830</v>
      </c>
      <c r="C14" s="17">
        <f t="shared" si="0"/>
        <v>44.248460180649275</v>
      </c>
      <c r="D14" s="13">
        <v>55275</v>
      </c>
      <c r="E14" s="17">
        <f t="shared" si="1"/>
        <v>35.996170827960775</v>
      </c>
      <c r="F14" s="36">
        <f t="shared" si="2"/>
        <v>5.7889886157745361</v>
      </c>
    </row>
    <row r="15" spans="1:6">
      <c r="A15" s="21" t="s">
        <v>14</v>
      </c>
      <c r="B15" s="13">
        <v>397697</v>
      </c>
      <c r="C15" s="17">
        <f t="shared" si="0"/>
        <v>18.429961216618324</v>
      </c>
      <c r="D15" s="13">
        <v>27702</v>
      </c>
      <c r="E15" s="17">
        <f t="shared" si="1"/>
        <v>18.040089086859687</v>
      </c>
      <c r="F15" s="36">
        <f t="shared" si="2"/>
        <v>6.9656044677229145</v>
      </c>
    </row>
    <row r="16" spans="1:6" ht="14.4" thickBot="1">
      <c r="A16" s="22" t="s">
        <v>15</v>
      </c>
      <c r="B16" s="14">
        <v>429383</v>
      </c>
      <c r="C16" s="18">
        <f t="shared" si="0"/>
        <v>19.898344812948618</v>
      </c>
      <c r="D16" s="15">
        <v>26700</v>
      </c>
      <c r="E16" s="19">
        <f t="shared" si="1"/>
        <v>17.387566912827726</v>
      </c>
      <c r="F16" s="37">
        <f t="shared" si="2"/>
        <v>6.2182247550555099</v>
      </c>
    </row>
    <row r="17" spans="1:6">
      <c r="A17" s="23" t="s">
        <v>28</v>
      </c>
      <c r="B17" s="12">
        <v>401037</v>
      </c>
      <c r="C17" s="16">
        <f t="shared" si="0"/>
        <v>18.58474254628263</v>
      </c>
      <c r="D17" s="12">
        <v>23092</v>
      </c>
      <c r="E17" s="16">
        <f t="shared" si="1"/>
        <v>15.037966110525014</v>
      </c>
      <c r="F17" s="35">
        <f t="shared" si="2"/>
        <v>5.7580721978271336</v>
      </c>
    </row>
    <row r="18" spans="1:6">
      <c r="A18" s="21" t="s">
        <v>16</v>
      </c>
      <c r="B18" s="13">
        <v>613563</v>
      </c>
      <c r="C18" s="17">
        <f t="shared" si="0"/>
        <v>28.433561967910215</v>
      </c>
      <c r="D18" s="13">
        <v>41383</v>
      </c>
      <c r="E18" s="17">
        <f t="shared" si="1"/>
        <v>26.949426275413852</v>
      </c>
      <c r="F18" s="36">
        <f t="shared" si="2"/>
        <v>6.7447026629702238</v>
      </c>
    </row>
    <row r="19" spans="1:6">
      <c r="A19" s="21" t="s">
        <v>17</v>
      </c>
      <c r="B19" s="13">
        <v>435364</v>
      </c>
      <c r="C19" s="17">
        <f t="shared" si="0"/>
        <v>20.175514613164847</v>
      </c>
      <c r="D19" s="13">
        <v>30960</v>
      </c>
      <c r="E19" s="17">
        <f t="shared" si="1"/>
        <v>20.161762982065408</v>
      </c>
      <c r="F19" s="36">
        <f t="shared" si="2"/>
        <v>7.1112907819663551</v>
      </c>
    </row>
    <row r="20" spans="1:6">
      <c r="A20" s="21" t="s">
        <v>18</v>
      </c>
      <c r="B20" s="13">
        <v>403014</v>
      </c>
      <c r="C20" s="17">
        <f t="shared" si="0"/>
        <v>18.676360117763569</v>
      </c>
      <c r="D20" s="13">
        <v>30184</v>
      </c>
      <c r="E20" s="17">
        <f t="shared" si="1"/>
        <v>19.656416468044647</v>
      </c>
      <c r="F20" s="36">
        <f t="shared" si="2"/>
        <v>7.4895661192911414</v>
      </c>
    </row>
    <row r="21" spans="1:6">
      <c r="A21" s="21" t="s">
        <v>19</v>
      </c>
      <c r="B21" s="13">
        <v>231861</v>
      </c>
      <c r="C21" s="17">
        <f t="shared" si="0"/>
        <v>10.744836490208227</v>
      </c>
      <c r="D21" s="13">
        <v>20638</v>
      </c>
      <c r="E21" s="17">
        <f t="shared" si="1"/>
        <v>13.439872881907814</v>
      </c>
      <c r="F21" s="36">
        <f t="shared" si="2"/>
        <v>8.9010225954343341</v>
      </c>
    </row>
    <row r="22" spans="1:6" ht="14.4" thickBot="1">
      <c r="A22" s="24" t="s">
        <v>20</v>
      </c>
      <c r="B22" s="15">
        <v>73044</v>
      </c>
      <c r="C22" s="19">
        <f t="shared" si="0"/>
        <v>3.3849842646705124</v>
      </c>
      <c r="D22" s="15">
        <v>7301</v>
      </c>
      <c r="E22" s="19">
        <f t="shared" si="1"/>
        <v>4.7545552820432668</v>
      </c>
      <c r="F22" s="37">
        <f t="shared" si="2"/>
        <v>9.9953452713433002</v>
      </c>
    </row>
    <row r="23" spans="1:6" ht="14.4" thickBot="1">
      <c r="A23" s="25" t="s">
        <v>29</v>
      </c>
      <c r="B23" s="45"/>
      <c r="C23" s="45"/>
      <c r="D23" s="45"/>
      <c r="E23" s="45"/>
      <c r="F23" s="45"/>
    </row>
    <row r="24" spans="1:6">
      <c r="A24" s="26" t="s">
        <v>21</v>
      </c>
      <c r="B24" s="27">
        <v>258815</v>
      </c>
      <c r="C24" s="32">
        <f t="shared" si="0"/>
        <v>11.993931088942263</v>
      </c>
      <c r="D24" s="12">
        <v>16653</v>
      </c>
      <c r="E24" s="16">
        <f>D24/$D$8*100</f>
        <v>10.844762239674912</v>
      </c>
      <c r="F24" s="35">
        <f>D24/B24*100</f>
        <v>6.4343256766416168</v>
      </c>
    </row>
    <row r="25" spans="1:6" ht="17.25" customHeight="1">
      <c r="A25" s="21" t="s">
        <v>22</v>
      </c>
      <c r="B25" s="28">
        <v>476074</v>
      </c>
      <c r="C25" s="33">
        <f t="shared" si="0"/>
        <v>22.062085849881573</v>
      </c>
      <c r="D25" s="13">
        <v>32312</v>
      </c>
      <c r="E25" s="17">
        <f>D25/$D$8*100</f>
        <v>21.042212063194363</v>
      </c>
      <c r="F25" s="36">
        <f>D25/B25*100</f>
        <v>6.7871801442632869</v>
      </c>
    </row>
    <row r="26" spans="1:6">
      <c r="A26" s="21" t="s">
        <v>23</v>
      </c>
      <c r="B26" s="28">
        <v>228802</v>
      </c>
      <c r="C26" s="33">
        <f t="shared" si="0"/>
        <v>10.60307718259053</v>
      </c>
      <c r="D26" s="13">
        <v>14804</v>
      </c>
      <c r="E26" s="17">
        <f t="shared" ref="E26:E28" si="3">D26/$D$8*100</f>
        <v>9.6406569504682267</v>
      </c>
      <c r="F26" s="36">
        <f t="shared" ref="F26:F28" si="4">D26/B26*100</f>
        <v>6.4702231623849444</v>
      </c>
    </row>
    <row r="27" spans="1:6">
      <c r="A27" s="21" t="s">
        <v>24</v>
      </c>
      <c r="B27" s="28">
        <v>605664</v>
      </c>
      <c r="C27" s="33">
        <f t="shared" si="0"/>
        <v>28.067508757425681</v>
      </c>
      <c r="D27" s="13">
        <v>44270</v>
      </c>
      <c r="E27" s="17">
        <f t="shared" si="3"/>
        <v>28.829497649096758</v>
      </c>
      <c r="F27" s="36">
        <f t="shared" si="4"/>
        <v>7.3093332276641831</v>
      </c>
    </row>
    <row r="28" spans="1:6" ht="14.4" thickBot="1">
      <c r="A28" s="24" t="s">
        <v>25</v>
      </c>
      <c r="B28" s="29">
        <v>588528</v>
      </c>
      <c r="C28" s="34">
        <f t="shared" si="0"/>
        <v>27.273397121159952</v>
      </c>
      <c r="D28" s="15">
        <v>45519</v>
      </c>
      <c r="E28" s="19">
        <f t="shared" si="3"/>
        <v>29.642871097565742</v>
      </c>
      <c r="F28" s="37">
        <f t="shared" si="4"/>
        <v>7.7343813718293779</v>
      </c>
    </row>
    <row r="29" spans="1:6" ht="9" customHeight="1">
      <c r="A29" s="2"/>
    </row>
    <row r="30" spans="1:6">
      <c r="A30" s="3" t="s">
        <v>26</v>
      </c>
    </row>
  </sheetData>
  <mergeCells count="8">
    <mergeCell ref="A1:F1"/>
    <mergeCell ref="B6:C6"/>
    <mergeCell ref="D6:E6"/>
    <mergeCell ref="B9:F9"/>
    <mergeCell ref="B23:F23"/>
    <mergeCell ref="A6:A7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Renata Wojdag</cp:lastModifiedBy>
  <cp:lastPrinted>2014-03-10T11:00:48Z</cp:lastPrinted>
  <dcterms:created xsi:type="dcterms:W3CDTF">2012-02-28T10:23:31Z</dcterms:created>
  <dcterms:modified xsi:type="dcterms:W3CDTF">2014-03-10T11:02:02Z</dcterms:modified>
</cp:coreProperties>
</file>